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ex\Documents\"/>
    </mc:Choice>
  </mc:AlternateContent>
  <bookViews>
    <workbookView xWindow="0" yWindow="0" windowWidth="28800" windowHeight="12435" activeTab="1"/>
  </bookViews>
  <sheets>
    <sheet name="доходы" sheetId="1" r:id="rId1"/>
    <sheet name="расход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30" i="2"/>
  <c r="E28" i="2"/>
  <c r="E12" i="2"/>
  <c r="E13" i="2"/>
  <c r="E15" i="2"/>
  <c r="E16" i="2"/>
  <c r="E17" i="2"/>
  <c r="E18" i="2"/>
  <c r="E20" i="2"/>
  <c r="E21" i="2"/>
  <c r="E22" i="2"/>
  <c r="E23" i="2"/>
  <c r="E25" i="2"/>
  <c r="E26" i="2"/>
  <c r="E27" i="2"/>
  <c r="E29" i="2"/>
  <c r="E32" i="2"/>
  <c r="E34" i="2"/>
  <c r="E35" i="2"/>
  <c r="E36" i="2"/>
  <c r="E37" i="2"/>
  <c r="E38" i="2"/>
  <c r="E41" i="2"/>
  <c r="E42" i="2"/>
  <c r="E10" i="2"/>
  <c r="E7" i="2"/>
  <c r="E3" i="2"/>
  <c r="E4" i="2"/>
  <c r="E5" i="2"/>
  <c r="E6" i="2"/>
  <c r="E8" i="2"/>
  <c r="E2" i="2"/>
  <c r="D2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<sst xmlns="http://schemas.openxmlformats.org/spreadsheetml/2006/main" count="53" uniqueCount="51">
  <si>
    <t>ФОТ и налоги</t>
  </si>
  <si>
    <t>Хозяйственные расходы</t>
  </si>
  <si>
    <t>Видеонаблюдение</t>
  </si>
  <si>
    <t>Охрана общего имущества СНТ</t>
  </si>
  <si>
    <t>Взносы на вывоз и уборку мусора</t>
  </si>
  <si>
    <t>Взносы на дорожный ремонт</t>
  </si>
  <si>
    <t>Обслуживание банка</t>
  </si>
  <si>
    <t>ЖБ опоры, монтаж Ж/Б опор</t>
  </si>
  <si>
    <t>разница с 2018 г.</t>
  </si>
  <si>
    <t>Зарплата председателя, 12 мес</t>
  </si>
  <si>
    <t>Зарплата бухгалтера, 12 мес</t>
  </si>
  <si>
    <t>Зарплата энергетика</t>
  </si>
  <si>
    <t>Зарплата кассира</t>
  </si>
  <si>
    <t>Зарплата водолея</t>
  </si>
  <si>
    <t>районный коэффициент</t>
  </si>
  <si>
    <t>Налоги и сборы с ФОТ</t>
  </si>
  <si>
    <t>Заработная плата</t>
  </si>
  <si>
    <t>Содержание банковского счета</t>
  </si>
  <si>
    <t>Земельный налог</t>
  </si>
  <si>
    <t>Запуск, слив, обслуживание системы водоснабжения</t>
  </si>
  <si>
    <t>материалы по электрике</t>
  </si>
  <si>
    <t>Благоустройство территории</t>
  </si>
  <si>
    <t>Материалы для триммера (леска, ГСМ)</t>
  </si>
  <si>
    <t>Затраты на электроэнергию СНТ (Скважины, освещение, охрана)</t>
  </si>
  <si>
    <t>Услуги связи</t>
  </si>
  <si>
    <t>Интернет</t>
  </si>
  <si>
    <t>Канцтовары, заправка картрижда</t>
  </si>
  <si>
    <t>Юридические, нотариальные, судебные расходы</t>
  </si>
  <si>
    <t>Банковская комиссия</t>
  </si>
  <si>
    <t>Материалы для водоснабжения</t>
  </si>
  <si>
    <t>Содержание дороги в зимний период</t>
  </si>
  <si>
    <t>Внутренние, главные</t>
  </si>
  <si>
    <t>Подъезная дорога</t>
  </si>
  <si>
    <t>Вывоз ТБО</t>
  </si>
  <si>
    <t>Уборка территории вокруг контейнера</t>
  </si>
  <si>
    <t>Непредвиденные расходы</t>
  </si>
  <si>
    <t>Програмнное обеспечение 1С</t>
  </si>
  <si>
    <t>Обслуживание сайта</t>
  </si>
  <si>
    <t>Насосы 16 куб.м. 2 шт</t>
  </si>
  <si>
    <t>Ревизия 3 скважин</t>
  </si>
  <si>
    <t>Видеонаблюдение 5 камер</t>
  </si>
  <si>
    <t>Транспортные расходы</t>
  </si>
  <si>
    <t>Установка пожарной сигнализации в модульном здании</t>
  </si>
  <si>
    <t>ремонт дорог</t>
  </si>
  <si>
    <t>внутренней главной (грейдер, щебень, песок, уборка кустов)</t>
  </si>
  <si>
    <t>Подъездной</t>
  </si>
  <si>
    <t>Обслуживание видеонаблюдения</t>
  </si>
  <si>
    <t>Целевой взнос</t>
  </si>
  <si>
    <t>Ж/б опоры, монтаж опор</t>
  </si>
  <si>
    <t>Доходы (раздел 1)</t>
  </si>
  <si>
    <t>Увеличение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</si>
</sst>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10" fontId="1" fillId="2" borderId="1" xfId="1" applyNumberFormat="1" applyBorder="1"/>
    <xf numFmtId="10" fontId="2" fillId="3" borderId="1" xfId="2" applyNumberFormat="1" applyBorder="1"/>
    <xf numFmtId="0" fontId="3" fillId="0" borderId="1" xfId="0" applyFont="1" applyBorder="1"/>
    <xf numFmtId="0" fontId="1" fillId="2" borderId="1" xfId="1" applyBorder="1"/>
    <xf numFmtId="3" fontId="1" fillId="2" borderId="1" xfId="1" applyNumberFormat="1" applyBorder="1"/>
    <xf numFmtId="0" fontId="2" fillId="3" borderId="1" xfId="2" applyBorder="1"/>
    <xf numFmtId="3" fontId="2" fillId="3" borderId="1" xfId="2" applyNumberFormat="1" applyBorder="1"/>
    <xf numFmtId="0" fontId="0" fillId="0" borderId="2" xfId="0" applyFill="1" applyBorder="1"/>
    <xf numFmtId="10" fontId="0" fillId="0" borderId="1" xfId="0" applyNumberFormat="1" applyBorder="1"/>
    <xf numFmtId="0" fontId="0" fillId="4" borderId="0" xfId="0" applyFill="1"/>
    <xf numFmtId="0" fontId="2" fillId="3" borderId="2" xfId="2" applyBorder="1"/>
    <xf numFmtId="3" fontId="2" fillId="3" borderId="0" xfId="2" applyNumberFormat="1"/>
    <xf numFmtId="0" fontId="0" fillId="0" borderId="0" xfId="0" applyFill="1"/>
    <xf numFmtId="0" fontId="4" fillId="0" borderId="0" xfId="0" applyFont="1" applyFill="1"/>
    <xf numFmtId="0" fontId="4" fillId="0" borderId="0" xfId="2" applyFont="1" applyFill="1"/>
    <xf numFmtId="0" fontId="2" fillId="0" borderId="1" xfId="2" applyFill="1" applyBorder="1"/>
    <xf numFmtId="3" fontId="2" fillId="0" borderId="1" xfId="2" applyNumberFormat="1" applyFill="1" applyBorder="1"/>
    <xf numFmtId="10" fontId="2" fillId="0" borderId="1" xfId="2" applyNumberFormat="1" applyFill="1" applyBorder="1"/>
    <xf numFmtId="0" fontId="2" fillId="0" borderId="2" xfId="2" applyFill="1" applyBorder="1"/>
    <xf numFmtId="3" fontId="2" fillId="0" borderId="0" xfId="2" applyNumberFormat="1" applyFill="1"/>
    <xf numFmtId="0" fontId="2" fillId="0" borderId="0" xfId="2" applyFill="1"/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" sqref="E1"/>
    </sheetView>
  </sheetViews>
  <sheetFormatPr defaultRowHeight="15" x14ac:dyDescent="0.25"/>
  <cols>
    <col min="1" max="1" width="32.140625" bestFit="1" customWidth="1"/>
    <col min="4" max="4" width="16.140625" customWidth="1"/>
    <col min="5" max="5" width="47" bestFit="1" customWidth="1"/>
  </cols>
  <sheetData>
    <row r="1" spans="1:5" x14ac:dyDescent="0.25">
      <c r="A1" s="14" t="s">
        <v>49</v>
      </c>
      <c r="B1" s="1">
        <v>2018</v>
      </c>
      <c r="C1" s="1">
        <v>2019</v>
      </c>
      <c r="D1" t="s">
        <v>8</v>
      </c>
      <c r="E1" s="17"/>
    </row>
    <row r="2" spans="1:5" x14ac:dyDescent="0.25">
      <c r="A2" s="7" t="s">
        <v>0</v>
      </c>
      <c r="B2" s="4">
        <v>661000</v>
      </c>
      <c r="C2" s="4">
        <v>556500</v>
      </c>
      <c r="D2" s="5">
        <f t="shared" ref="D2" si="0">C2/B2-1</f>
        <v>-0.15809379727685324</v>
      </c>
    </row>
    <row r="3" spans="1:5" x14ac:dyDescent="0.25">
      <c r="A3" s="7" t="s">
        <v>6</v>
      </c>
      <c r="B3" s="4"/>
      <c r="C3" s="4">
        <v>54000</v>
      </c>
      <c r="D3" s="6">
        <v>1</v>
      </c>
    </row>
    <row r="4" spans="1:5" x14ac:dyDescent="0.25">
      <c r="A4" s="7" t="s">
        <v>1</v>
      </c>
      <c r="B4" s="4">
        <v>1033000</v>
      </c>
      <c r="C4" s="4">
        <v>1010600</v>
      </c>
      <c r="D4" s="5">
        <f>C4/B4-1</f>
        <v>-2.1684414327202362E-2</v>
      </c>
    </row>
    <row r="5" spans="1:5" x14ac:dyDescent="0.25">
      <c r="A5" s="7" t="s">
        <v>2</v>
      </c>
      <c r="B5" s="4">
        <v>50000</v>
      </c>
      <c r="C5" s="4"/>
      <c r="D5" s="5">
        <f t="shared" ref="D5:D8" si="1">C5/B5-1</f>
        <v>-1</v>
      </c>
    </row>
    <row r="6" spans="1:5" x14ac:dyDescent="0.25">
      <c r="A6" s="7" t="s">
        <v>3</v>
      </c>
      <c r="B6" s="4">
        <v>438000</v>
      </c>
      <c r="C6" s="4">
        <v>492000</v>
      </c>
      <c r="D6" s="6">
        <f t="shared" si="1"/>
        <v>0.12328767123287676</v>
      </c>
    </row>
    <row r="7" spans="1:5" x14ac:dyDescent="0.25">
      <c r="A7" s="7" t="s">
        <v>4</v>
      </c>
      <c r="B7" s="4">
        <v>75000</v>
      </c>
      <c r="C7" s="4">
        <v>144000</v>
      </c>
      <c r="D7" s="6">
        <f t="shared" si="1"/>
        <v>0.91999999999999993</v>
      </c>
    </row>
    <row r="8" spans="1:5" x14ac:dyDescent="0.25">
      <c r="A8" s="7" t="s">
        <v>5</v>
      </c>
      <c r="B8" s="4">
        <v>1200000</v>
      </c>
      <c r="C8" s="4">
        <v>650000</v>
      </c>
      <c r="D8" s="5">
        <f t="shared" si="1"/>
        <v>-0.45833333333333337</v>
      </c>
    </row>
    <row r="9" spans="1:5" x14ac:dyDescent="0.25">
      <c r="A9" s="7" t="s">
        <v>7</v>
      </c>
      <c r="B9" s="3"/>
      <c r="C9" s="4">
        <v>324400</v>
      </c>
      <c r="D9" s="6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J11" sqref="J11"/>
    </sheetView>
  </sheetViews>
  <sheetFormatPr defaultRowHeight="15" x14ac:dyDescent="0.25"/>
  <cols>
    <col min="1" max="1" width="12.7109375" customWidth="1"/>
    <col min="2" max="2" width="62" bestFit="1" customWidth="1"/>
    <col min="5" max="5" width="12.140625" bestFit="1" customWidth="1"/>
    <col min="6" max="6" width="17.5703125" customWidth="1"/>
  </cols>
  <sheetData>
    <row r="1" spans="2:11" x14ac:dyDescent="0.25">
      <c r="B1" s="1" t="s">
        <v>16</v>
      </c>
      <c r="C1" s="1">
        <v>2018</v>
      </c>
      <c r="D1" s="1">
        <v>2019</v>
      </c>
      <c r="E1" s="1" t="s">
        <v>50</v>
      </c>
    </row>
    <row r="2" spans="2:11" x14ac:dyDescent="0.25">
      <c r="B2" s="10" t="s">
        <v>9</v>
      </c>
      <c r="C2" s="11">
        <v>168000</v>
      </c>
      <c r="D2" s="11">
        <v>180000</v>
      </c>
      <c r="E2" s="6">
        <f>D2/C2-1</f>
        <v>7.1428571428571397E-2</v>
      </c>
    </row>
    <row r="3" spans="2:11" x14ac:dyDescent="0.25">
      <c r="B3" s="10" t="s">
        <v>10</v>
      </c>
      <c r="C3" s="11">
        <v>156000</v>
      </c>
      <c r="D3" s="11">
        <v>168000</v>
      </c>
      <c r="E3" s="6">
        <f t="shared" ref="E3:E42" si="0">D3/C3-1</f>
        <v>7.6923076923076872E-2</v>
      </c>
    </row>
    <row r="4" spans="2:11" x14ac:dyDescent="0.25">
      <c r="B4" s="8" t="s">
        <v>11</v>
      </c>
      <c r="C4" s="9">
        <v>60000</v>
      </c>
      <c r="D4" s="9"/>
      <c r="E4" s="5">
        <f t="shared" si="0"/>
        <v>-1</v>
      </c>
    </row>
    <row r="5" spans="2:11" x14ac:dyDescent="0.25">
      <c r="B5" s="8" t="s">
        <v>12</v>
      </c>
      <c r="C5" s="9">
        <v>48000</v>
      </c>
      <c r="D5" s="9"/>
      <c r="E5" s="5">
        <f t="shared" si="0"/>
        <v>-1</v>
      </c>
    </row>
    <row r="6" spans="2:11" x14ac:dyDescent="0.25">
      <c r="B6" s="8" t="s">
        <v>13</v>
      </c>
      <c r="C6" s="9">
        <v>54000</v>
      </c>
      <c r="D6" s="9"/>
      <c r="E6" s="5">
        <f t="shared" si="0"/>
        <v>-1</v>
      </c>
    </row>
    <row r="7" spans="2:11" x14ac:dyDescent="0.25">
      <c r="B7" s="10" t="s">
        <v>14</v>
      </c>
      <c r="C7" s="11">
        <v>81000</v>
      </c>
      <c r="D7" s="11">
        <v>87000</v>
      </c>
      <c r="E7" s="6">
        <f t="shared" si="0"/>
        <v>7.4074074074074181E-2</v>
      </c>
    </row>
    <row r="8" spans="2:11" x14ac:dyDescent="0.25">
      <c r="B8" s="10" t="s">
        <v>15</v>
      </c>
      <c r="C8" s="11">
        <v>94000</v>
      </c>
      <c r="D8" s="11">
        <v>100500</v>
      </c>
      <c r="E8" s="6">
        <f t="shared" si="0"/>
        <v>6.9148936170212671E-2</v>
      </c>
    </row>
    <row r="9" spans="2:11" x14ac:dyDescent="0.25">
      <c r="C9" s="2"/>
      <c r="D9" s="2"/>
    </row>
    <row r="10" spans="2:11" x14ac:dyDescent="0.25">
      <c r="B10" s="10" t="s">
        <v>17</v>
      </c>
      <c r="C10" s="11">
        <v>15000</v>
      </c>
      <c r="D10" s="11">
        <v>18000</v>
      </c>
      <c r="E10" s="6">
        <f t="shared" si="0"/>
        <v>0.19999999999999996</v>
      </c>
    </row>
    <row r="11" spans="2:11" x14ac:dyDescent="0.25">
      <c r="B11" s="10" t="s">
        <v>28</v>
      </c>
      <c r="C11" s="11"/>
      <c r="D11" s="11">
        <v>36000</v>
      </c>
      <c r="E11" s="6">
        <v>1</v>
      </c>
    </row>
    <row r="12" spans="2:11" x14ac:dyDescent="0.25">
      <c r="B12" s="3" t="s">
        <v>18</v>
      </c>
      <c r="C12" s="4">
        <v>21000</v>
      </c>
      <c r="D12" s="4">
        <v>21000</v>
      </c>
      <c r="E12" s="13">
        <f t="shared" si="0"/>
        <v>0</v>
      </c>
    </row>
    <row r="13" spans="2:11" x14ac:dyDescent="0.25">
      <c r="B13" s="10" t="s">
        <v>19</v>
      </c>
      <c r="C13" s="11">
        <v>80000</v>
      </c>
      <c r="D13" s="11">
        <v>50000</v>
      </c>
      <c r="E13" s="6">
        <f t="shared" si="0"/>
        <v>-0.375</v>
      </c>
      <c r="F13" s="18"/>
      <c r="G13" s="18"/>
      <c r="H13" s="18"/>
      <c r="I13" s="18"/>
      <c r="J13" s="18"/>
      <c r="K13" s="18"/>
    </row>
    <row r="14" spans="2:11" x14ac:dyDescent="0.25">
      <c r="B14" s="10" t="s">
        <v>29</v>
      </c>
      <c r="C14" s="11"/>
      <c r="D14" s="11">
        <v>50000</v>
      </c>
      <c r="E14" s="6">
        <v>1</v>
      </c>
      <c r="F14" s="18"/>
      <c r="G14" s="18"/>
      <c r="H14" s="18"/>
      <c r="I14" s="18"/>
      <c r="J14" s="18"/>
      <c r="K14" s="18"/>
    </row>
    <row r="15" spans="2:11" x14ac:dyDescent="0.25">
      <c r="B15" s="10" t="s">
        <v>20</v>
      </c>
      <c r="C15" s="11">
        <v>50000</v>
      </c>
      <c r="D15" s="11">
        <v>122000</v>
      </c>
      <c r="E15" s="6">
        <f t="shared" si="0"/>
        <v>1.44</v>
      </c>
      <c r="F15" s="18"/>
      <c r="G15" s="18"/>
      <c r="H15" s="18"/>
      <c r="I15" s="18"/>
      <c r="J15" s="18"/>
      <c r="K15" s="18"/>
    </row>
    <row r="16" spans="2:11" x14ac:dyDescent="0.25">
      <c r="B16" s="3" t="s">
        <v>21</v>
      </c>
      <c r="C16" s="4">
        <v>45000</v>
      </c>
      <c r="D16" s="4">
        <v>45000</v>
      </c>
      <c r="E16" s="13">
        <f t="shared" si="0"/>
        <v>0</v>
      </c>
      <c r="F16" s="18"/>
      <c r="G16" s="18"/>
      <c r="H16" s="18"/>
      <c r="I16" s="18"/>
      <c r="J16" s="18"/>
      <c r="K16" s="18"/>
    </row>
    <row r="17" spans="1:11" x14ac:dyDescent="0.25">
      <c r="B17" s="3" t="s">
        <v>22</v>
      </c>
      <c r="C17" s="4">
        <v>10000</v>
      </c>
      <c r="D17" s="4">
        <v>10000</v>
      </c>
      <c r="E17" s="13">
        <f t="shared" si="0"/>
        <v>0</v>
      </c>
      <c r="F17" s="18"/>
      <c r="G17" s="18"/>
      <c r="H17" s="18"/>
      <c r="I17" s="18"/>
      <c r="J17" s="18"/>
      <c r="K17" s="18"/>
    </row>
    <row r="18" spans="1:11" x14ac:dyDescent="0.25">
      <c r="A18" s="17"/>
      <c r="B18" s="10" t="s">
        <v>23</v>
      </c>
      <c r="C18" s="11">
        <v>350000</v>
      </c>
      <c r="D18" s="11">
        <v>350000</v>
      </c>
      <c r="E18" s="6">
        <f t="shared" si="0"/>
        <v>0</v>
      </c>
      <c r="F18" s="18"/>
      <c r="G18" s="18"/>
      <c r="H18" s="18"/>
      <c r="I18" s="18"/>
      <c r="J18" s="18"/>
      <c r="K18" s="18"/>
    </row>
    <row r="19" spans="1:11" x14ac:dyDescent="0.25">
      <c r="A19" s="17"/>
      <c r="B19" s="3" t="s">
        <v>1</v>
      </c>
      <c r="C19" s="4"/>
      <c r="D19" s="4"/>
      <c r="E19" s="13"/>
      <c r="F19" s="18"/>
      <c r="G19" s="18"/>
      <c r="H19" s="18"/>
      <c r="I19" s="18"/>
      <c r="J19" s="18"/>
      <c r="K19" s="18"/>
    </row>
    <row r="20" spans="1:11" x14ac:dyDescent="0.25">
      <c r="A20" s="17"/>
      <c r="B20" s="10" t="s">
        <v>24</v>
      </c>
      <c r="C20" s="11">
        <v>8400</v>
      </c>
      <c r="D20" s="11">
        <v>12000</v>
      </c>
      <c r="E20" s="6">
        <f t="shared" si="0"/>
        <v>0.4285714285714286</v>
      </c>
      <c r="F20" s="19"/>
      <c r="G20" s="18"/>
      <c r="H20" s="18"/>
      <c r="I20" s="18"/>
      <c r="J20" s="18"/>
      <c r="K20" s="18"/>
    </row>
    <row r="21" spans="1:11" x14ac:dyDescent="0.25">
      <c r="A21" s="17"/>
      <c r="B21" s="3" t="s">
        <v>25</v>
      </c>
      <c r="C21" s="4">
        <v>9600</v>
      </c>
      <c r="D21" s="4">
        <v>9600</v>
      </c>
      <c r="E21" s="13">
        <f t="shared" si="0"/>
        <v>0</v>
      </c>
      <c r="F21" s="18"/>
      <c r="G21" s="18"/>
      <c r="H21" s="18"/>
      <c r="I21" s="18"/>
      <c r="J21" s="18"/>
      <c r="K21" s="18"/>
    </row>
    <row r="22" spans="1:11" x14ac:dyDescent="0.25">
      <c r="A22" s="17"/>
      <c r="B22" s="3" t="s">
        <v>26</v>
      </c>
      <c r="C22" s="4">
        <v>8000</v>
      </c>
      <c r="D22" s="4">
        <v>8000</v>
      </c>
      <c r="E22" s="13">
        <f t="shared" si="0"/>
        <v>0</v>
      </c>
      <c r="F22" s="18"/>
      <c r="G22" s="18"/>
      <c r="H22" s="18"/>
      <c r="I22" s="18"/>
      <c r="J22" s="18"/>
      <c r="K22" s="18"/>
    </row>
    <row r="23" spans="1:11" x14ac:dyDescent="0.25">
      <c r="A23" s="17"/>
      <c r="B23" s="20" t="s">
        <v>27</v>
      </c>
      <c r="C23" s="21">
        <v>50000</v>
      </c>
      <c r="D23" s="21">
        <v>50000</v>
      </c>
      <c r="E23" s="22">
        <f t="shared" si="0"/>
        <v>0</v>
      </c>
      <c r="F23" s="18"/>
      <c r="G23" s="18"/>
      <c r="H23" s="18"/>
      <c r="I23" s="18"/>
      <c r="J23" s="18"/>
      <c r="K23" s="18"/>
    </row>
    <row r="24" spans="1:11" x14ac:dyDescent="0.25">
      <c r="A24" s="17"/>
      <c r="B24" s="12" t="s">
        <v>30</v>
      </c>
      <c r="C24" s="2"/>
      <c r="D24" s="2"/>
      <c r="E24" s="13"/>
      <c r="F24" s="18"/>
      <c r="G24" s="18"/>
      <c r="H24" s="18"/>
      <c r="I24" s="18"/>
      <c r="J24" s="18"/>
      <c r="K24" s="18"/>
    </row>
    <row r="25" spans="1:11" x14ac:dyDescent="0.25">
      <c r="A25" s="17"/>
      <c r="B25" s="12" t="s">
        <v>31</v>
      </c>
      <c r="C25" s="2">
        <v>44000</v>
      </c>
      <c r="D25" s="2">
        <v>44000</v>
      </c>
      <c r="E25" s="13">
        <f t="shared" si="0"/>
        <v>0</v>
      </c>
      <c r="F25" s="18"/>
      <c r="G25" s="18"/>
      <c r="H25" s="18"/>
      <c r="I25" s="18"/>
      <c r="J25" s="18"/>
      <c r="K25" s="18"/>
    </row>
    <row r="26" spans="1:11" x14ac:dyDescent="0.25">
      <c r="A26" s="17"/>
      <c r="B26" s="12" t="s">
        <v>32</v>
      </c>
      <c r="C26" s="2">
        <v>36000</v>
      </c>
      <c r="D26" s="2">
        <v>36000</v>
      </c>
      <c r="E26" s="13">
        <f t="shared" si="0"/>
        <v>0</v>
      </c>
      <c r="F26" s="18"/>
      <c r="G26" s="18"/>
      <c r="H26" s="18"/>
      <c r="I26" s="18"/>
      <c r="J26" s="18"/>
      <c r="K26" s="18"/>
    </row>
    <row r="27" spans="1:11" x14ac:dyDescent="0.25">
      <c r="A27" s="17"/>
      <c r="B27" s="15" t="s">
        <v>33</v>
      </c>
      <c r="C27" s="16">
        <v>72000</v>
      </c>
      <c r="D27" s="16">
        <v>144000</v>
      </c>
      <c r="E27" s="6">
        <f t="shared" si="0"/>
        <v>1</v>
      </c>
      <c r="F27" s="19"/>
      <c r="G27" s="18"/>
      <c r="H27" s="18"/>
      <c r="I27" s="18"/>
      <c r="J27" s="18"/>
      <c r="K27" s="18"/>
    </row>
    <row r="28" spans="1:11" x14ac:dyDescent="0.25">
      <c r="A28" s="17"/>
      <c r="B28" s="12" t="s">
        <v>34</v>
      </c>
      <c r="C28" s="2">
        <v>3000</v>
      </c>
      <c r="D28" s="2"/>
      <c r="E28" s="13">
        <f t="shared" si="0"/>
        <v>-1</v>
      </c>
      <c r="F28" s="18"/>
      <c r="G28" s="18"/>
      <c r="H28" s="18"/>
      <c r="I28" s="18"/>
      <c r="J28" s="18"/>
      <c r="K28" s="18"/>
    </row>
    <row r="29" spans="1:11" x14ac:dyDescent="0.25">
      <c r="A29" s="17"/>
      <c r="B29" s="12" t="s">
        <v>35</v>
      </c>
      <c r="C29" s="2">
        <v>100000</v>
      </c>
      <c r="D29" s="2">
        <v>100000</v>
      </c>
      <c r="E29" s="13">
        <f t="shared" si="0"/>
        <v>0</v>
      </c>
      <c r="F29" s="18"/>
      <c r="G29" s="18"/>
      <c r="H29" s="18"/>
      <c r="I29" s="18"/>
      <c r="J29" s="18"/>
      <c r="K29" s="18"/>
    </row>
    <row r="30" spans="1:11" x14ac:dyDescent="0.25">
      <c r="A30" s="17"/>
      <c r="B30" s="12" t="s">
        <v>36</v>
      </c>
      <c r="C30" s="2">
        <v>10000</v>
      </c>
      <c r="D30" s="2"/>
      <c r="E30" s="13">
        <f t="shared" si="0"/>
        <v>-1</v>
      </c>
      <c r="F30" s="18"/>
      <c r="G30" s="18"/>
      <c r="H30" s="18"/>
      <c r="I30" s="18"/>
      <c r="J30" s="18"/>
      <c r="K30" s="18"/>
    </row>
    <row r="31" spans="1:11" x14ac:dyDescent="0.25">
      <c r="A31" s="17"/>
      <c r="B31" s="15" t="s">
        <v>46</v>
      </c>
      <c r="C31" s="16"/>
      <c r="D31" s="16">
        <v>6000</v>
      </c>
      <c r="E31" s="6">
        <v>1</v>
      </c>
      <c r="F31" s="18"/>
      <c r="G31" s="18"/>
      <c r="H31" s="18"/>
      <c r="I31" s="18"/>
      <c r="J31" s="18"/>
      <c r="K31" s="18"/>
    </row>
    <row r="32" spans="1:11" x14ac:dyDescent="0.25">
      <c r="A32" s="17"/>
      <c r="B32" s="15" t="s">
        <v>37</v>
      </c>
      <c r="C32" s="16">
        <v>6000</v>
      </c>
      <c r="D32" s="16">
        <v>8000</v>
      </c>
      <c r="E32" s="6">
        <f t="shared" si="0"/>
        <v>0.33333333333333326</v>
      </c>
      <c r="F32" s="18"/>
      <c r="G32" s="18"/>
      <c r="H32" s="18"/>
      <c r="I32" s="18"/>
      <c r="J32" s="18"/>
      <c r="K32" s="18"/>
    </row>
    <row r="33" spans="1:11" x14ac:dyDescent="0.25">
      <c r="A33" s="17"/>
      <c r="B33" s="23" t="s">
        <v>3</v>
      </c>
      <c r="C33" s="24">
        <v>438000</v>
      </c>
      <c r="D33" s="24">
        <v>438000</v>
      </c>
      <c r="E33" s="22">
        <f t="shared" si="0"/>
        <v>0</v>
      </c>
      <c r="F33" s="25"/>
      <c r="G33" s="18"/>
      <c r="H33" s="18"/>
      <c r="I33" s="18"/>
      <c r="J33" s="18"/>
      <c r="K33" s="18"/>
    </row>
    <row r="34" spans="1:11" x14ac:dyDescent="0.25">
      <c r="A34" s="17"/>
      <c r="B34" s="12" t="s">
        <v>38</v>
      </c>
      <c r="C34" s="2">
        <v>100000</v>
      </c>
      <c r="D34" s="2"/>
      <c r="E34" s="13">
        <f t="shared" si="0"/>
        <v>-1</v>
      </c>
      <c r="F34" s="18"/>
      <c r="G34" s="18"/>
      <c r="H34" s="18"/>
      <c r="I34" s="18"/>
      <c r="J34" s="18"/>
      <c r="K34" s="18"/>
    </row>
    <row r="35" spans="1:11" x14ac:dyDescent="0.25">
      <c r="A35" s="17"/>
      <c r="B35" s="12" t="s">
        <v>39</v>
      </c>
      <c r="C35" s="2">
        <v>30000</v>
      </c>
      <c r="D35" s="2"/>
      <c r="E35" s="13">
        <f t="shared" si="0"/>
        <v>-1</v>
      </c>
      <c r="F35" s="18"/>
      <c r="G35" s="18"/>
      <c r="H35" s="18"/>
      <c r="I35" s="18"/>
      <c r="J35" s="18"/>
      <c r="K35" s="18"/>
    </row>
    <row r="36" spans="1:11" x14ac:dyDescent="0.25">
      <c r="A36" s="17"/>
      <c r="B36" s="12" t="s">
        <v>40</v>
      </c>
      <c r="C36" s="2">
        <v>50000</v>
      </c>
      <c r="D36" s="2"/>
      <c r="E36" s="13">
        <f t="shared" si="0"/>
        <v>-1</v>
      </c>
      <c r="F36" s="18"/>
      <c r="G36" s="18"/>
      <c r="H36" s="18"/>
      <c r="I36" s="18"/>
      <c r="J36" s="18"/>
      <c r="K36" s="18"/>
    </row>
    <row r="37" spans="1:11" x14ac:dyDescent="0.25">
      <c r="B37" s="12" t="s">
        <v>41</v>
      </c>
      <c r="C37" s="2">
        <v>10000</v>
      </c>
      <c r="D37" s="2">
        <v>10000</v>
      </c>
      <c r="E37" s="13">
        <f t="shared" si="0"/>
        <v>0</v>
      </c>
      <c r="F37" s="18"/>
      <c r="G37" s="18"/>
      <c r="H37" s="18"/>
      <c r="I37" s="18"/>
      <c r="J37" s="18"/>
      <c r="K37" s="18"/>
    </row>
    <row r="38" spans="1:11" x14ac:dyDescent="0.25">
      <c r="B38" s="12" t="s">
        <v>42</v>
      </c>
      <c r="C38" s="2">
        <v>50000</v>
      </c>
      <c r="D38" s="2"/>
      <c r="E38" s="13">
        <f t="shared" si="0"/>
        <v>-1</v>
      </c>
      <c r="F38" s="18"/>
      <c r="G38" s="18"/>
      <c r="H38" s="18"/>
      <c r="I38" s="18"/>
      <c r="J38" s="18"/>
      <c r="K38" s="18"/>
    </row>
    <row r="39" spans="1:11" x14ac:dyDescent="0.25">
      <c r="C39" s="2"/>
      <c r="D39" s="2"/>
      <c r="E39" s="13"/>
      <c r="F39" s="18"/>
      <c r="G39" s="18"/>
      <c r="H39" s="18"/>
      <c r="I39" s="18"/>
      <c r="J39" s="18"/>
      <c r="K39" s="18"/>
    </row>
    <row r="40" spans="1:11" x14ac:dyDescent="0.25">
      <c r="B40" s="3" t="s">
        <v>43</v>
      </c>
      <c r="C40" s="2"/>
      <c r="D40" s="2"/>
      <c r="E40" s="13"/>
    </row>
    <row r="41" spans="1:11" x14ac:dyDescent="0.25">
      <c r="B41" s="3" t="s">
        <v>44</v>
      </c>
      <c r="C41" s="2">
        <v>800000</v>
      </c>
      <c r="D41" s="2">
        <v>650000</v>
      </c>
      <c r="E41" s="13">
        <f t="shared" si="0"/>
        <v>-0.1875</v>
      </c>
    </row>
    <row r="42" spans="1:11" x14ac:dyDescent="0.25">
      <c r="B42" s="3" t="s">
        <v>45</v>
      </c>
      <c r="C42" s="2">
        <v>400000</v>
      </c>
      <c r="D42" s="2"/>
      <c r="E42" s="13">
        <f t="shared" si="0"/>
        <v>-1</v>
      </c>
    </row>
    <row r="43" spans="1:11" x14ac:dyDescent="0.25">
      <c r="E43" s="13"/>
    </row>
    <row r="44" spans="1:11" x14ac:dyDescent="0.25">
      <c r="B44" t="s">
        <v>47</v>
      </c>
      <c r="E44" s="13"/>
    </row>
    <row r="45" spans="1:11" x14ac:dyDescent="0.25">
      <c r="B45" t="s">
        <v>48</v>
      </c>
      <c r="D45" s="2">
        <v>324400</v>
      </c>
      <c r="E45" s="13">
        <v>1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Allex</dc:creator>
  <cp:lastModifiedBy>Allex</cp:lastModifiedBy>
  <dcterms:created xsi:type="dcterms:W3CDTF">2018-09-16T15:37:05Z</dcterms:created>
  <dcterms:modified xsi:type="dcterms:W3CDTF">2018-09-17T03:23:11Z</dcterms:modified>
</cp:coreProperties>
</file>